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<sst xmlns="http://schemas.openxmlformats.org/spreadsheetml/2006/main" count="77" uniqueCount="77">
  <si>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</si>
  <si>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ANV030</t>
  </si>
  <si>
    <t xml:space="preserve">m²</t>
  </si>
  <si>
    <t xml:space="preserve">Solera ventilada de formigó, sistema "CÁVITI".</t>
  </si>
  <si>
    <r>
      <rPr>
        <sz val="8.25"/>
        <color rgb="FF000000"/>
        <rFont val="Arial"/>
        <family val="2"/>
      </rPr>
      <t xml:space="preserve">Solera ventilada de formigó armat de 20+5 cm de cantell, sobre encofrat perdut de peces de polipropilè reciclat, C-20 "CÁVITI", de 750x500x200 mm, color negre, realitzada amb formigó HA-25/B/12/XC2 fabricat en central, i malla electrosoldada ME 10x10 Ø 5-5 B 500 T 6x2,20 UNE-EN 10080 com a armadura de repartiment, col·locada sobre separadors homologats en capa de compressió de 5 cm d'espessor; amb junts de retracció de 5 mm d'espessor, mitjançant tall amb disc de diamant; recolzat tot això sobre base de formigó de neteja. Inclús panell de poliestirè expandit de 30 mm d'espessor, per a l'execució de juntes de retracció. El preu no inclou la capa de formigó de neteja.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</si>
  <si>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</si>
  <si>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</si>
  <si>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</si>
  <si>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</si>
  <si>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</si>
  <si>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</si>
  <si>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</si>
  <si>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mt07cav010dd</t>
  </si>
  <si>
    <t xml:space="preserve">m²</t>
  </si>
  <si>
    <t xml:space="preserve">Encofrat perdut de peces de polipropilè reciclat, C-20 "CÁVITI", de 750x500x200 mm, color negre, per a soleres ventilades.</t>
  </si>
  <si>
    <t xml:space="preserve">mt08var050</t>
  </si>
  <si>
    <t xml:space="preserve">kg</t>
  </si>
  <si>
    <t xml:space="preserve">Filferro galvanitzat per a lligar, de 1,30 mm de diàmetre.</t>
  </si>
  <si>
    <t xml:space="preserve">mt07ame010a</t>
  </si>
  <si>
    <t xml:space="preserve">m²</t>
  </si>
  <si>
    <t xml:space="preserve">Malla electrosoldada ME 10x10 Ø 5-5 B 500 T 6x2,20 UNE-EN 10080.</t>
  </si>
  <si>
    <t xml:space="preserve">mt10haf010ctmm</t>
  </si>
  <si>
    <t xml:space="preserve">m³</t>
  </si>
  <si>
    <t xml:space="preserve">Formigó HA-25/B/12/XC2, fabricat en central.</t>
  </si>
  <si>
    <t xml:space="preserve">mt07aco020m</t>
  </si>
  <si>
    <t xml:space="preserve">U</t>
  </si>
  <si>
    <t xml:space="preserve">Separador homologat per malla electrosoldada.</t>
  </si>
  <si>
    <t xml:space="preserve">mt16pea020c</t>
  </si>
  <si>
    <t xml:space="preserve">m²</t>
  </si>
  <si>
    <t xml:space="preserve">Panell rígid de poliestirè expandit, segons UNE-EN 13163, mecanitzat lateral recte, de 30 mm d'espessor, resistència tèrmica 0,8 m²K/W, conductivitat tèrmica 0,036 W/(mK), per junta de dilatació.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</si>
  <si>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</si>
  <si>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</si>
  <si>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</si>
  <si>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</si>
  <si>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</si>
  <si>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mq06cor020</t>
  </si>
  <si>
    <t xml:space="preserve">h</t>
  </si>
  <si>
    <t xml:space="preserve">Equip per a tall de juntes en soleres de formigó.</t>
  </si>
  <si>
    <t xml:space="preserve">Subtotal equip i maquinària: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</si>
  <si>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</si>
  <si>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</si>
  <si>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</si>
  <si>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</si>
  <si>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</si>
  <si>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</si>
  <si>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</si>
  <si>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</si>
  <si>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</si>
  <si>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</si>
  <si>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</si>
  <si>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</si>
  <si>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</si>
  <si>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</si>
  <si>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</si>
  <si>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</si>
  <si>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</si>
  <si>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</si>
  <si>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</si>
  <si>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</si>
  <si>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</si>
  <si>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</si>
  <si>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</si>
  <si>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</si>
  <si>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</si>
  <si>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</si>
  <si>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2,99€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</si>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</sst>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68" customWidth="1"/>
    <col min="4" max="4" width="6.63" customWidth="1"/>
    <col min="5" max="5" width="70.38" customWidth="1"/>
    <col min="6" max="6" width="2.04" customWidth="1"/>
    <col min="7" max="7" width="11.90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1"/>
      <c r="H10" s="11"/>
      <c r="I10" s="12">
        <v>11.69</v>
      </c>
      <c r="J10" s="12">
        <f ca="1">ROUND(INDIRECT(ADDRESS(ROW()+(0), COLUMN()+(-4), 1))*INDIRECT(ADDRESS(ROW()+(0), COLUMN()+(-1), 1)), 2)</f>
        <v>12.27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0.005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1.1</v>
      </c>
      <c r="G12" s="11"/>
      <c r="H12" s="11"/>
      <c r="I12" s="12">
        <v>5.04</v>
      </c>
      <c r="J12" s="12">
        <f ca="1">ROUND(INDIRECT(ADDRESS(ROW()+(0), COLUMN()+(-4), 1))*INDIRECT(ADDRESS(ROW()+(0), COLUMN()+(-1), 1)), 2)</f>
        <v>5.54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0.085</v>
      </c>
      <c r="G13" s="11"/>
      <c r="H13" s="11"/>
      <c r="I13" s="12">
        <v>90.2</v>
      </c>
      <c r="J13" s="12">
        <f ca="1">ROUND(INDIRECT(ADDRESS(ROW()+(0), COLUMN()+(-4), 1))*INDIRECT(ADDRESS(ROW()+(0), COLUMN()+(-1), 1)), 2)</f>
        <v>7.67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1"/>
      <c r="H14" s="11"/>
      <c r="I14" s="12">
        <v>0.09</v>
      </c>
      <c r="J14" s="12">
        <f ca="1">ROUND(INDIRECT(ADDRESS(ROW()+(0), COLUMN()+(-4), 1))*INDIRECT(ADDRESS(ROW()+(0), COLUMN()+(-1), 1)), 2)</f>
        <v>0.09</v>
      </c>
    </row>
    <row r="15" spans="1:10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0.053</v>
      </c>
      <c r="G15" s="13"/>
      <c r="H15" s="13"/>
      <c r="I15" s="14">
        <v>2.01</v>
      </c>
      <c r="J15" s="14">
        <f ca="1">ROUND(INDIRECT(ADDRESS(ROW()+(0), COLUMN()+(-4), 1))*INDIRECT(ADDRESS(ROW()+(0), COLUMN()+(-1), 1)), 2)</f>
        <v>0.11</v>
      </c>
    </row>
    <row r="16" spans="1:10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25.69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0.095</v>
      </c>
      <c r="G18" s="11"/>
      <c r="H18" s="11"/>
      <c r="I18" s="12">
        <v>5.23</v>
      </c>
      <c r="J18" s="12">
        <f ca="1">ROUND(INDIRECT(ADDRESS(ROW()+(0), COLUMN()+(-4), 1))*INDIRECT(ADDRESS(ROW()+(0), COLUMN()+(-1), 1)), 2)</f>
        <v>0.5</v>
      </c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0.087</v>
      </c>
      <c r="G19" s="13"/>
      <c r="H19" s="13"/>
      <c r="I19" s="14">
        <v>10.64</v>
      </c>
      <c r="J19" s="14">
        <f ca="1">ROUND(INDIRECT(ADDRESS(ROW()+(0), COLUMN()+(-4), 1))*INDIRECT(ADDRESS(ROW()+(0), COLUMN()+(-1), 1)), 2)</f>
        <v>0.93</v>
      </c>
    </row>
    <row r="20" spans="1:10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9"/>
      <c r="J20" s="17">
        <f ca="1">ROUND(SUM(INDIRECT(ADDRESS(ROW()+(-1), COLUMN()+(0), 1)),INDIRECT(ADDRESS(ROW()+(-2), COLUMN()+(0), 1))), 2)</f>
        <v>1.43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0.016</v>
      </c>
      <c r="G22" s="11"/>
      <c r="H22" s="11"/>
      <c r="I22" s="12">
        <v>28.39</v>
      </c>
      <c r="J22" s="12">
        <f ca="1">ROUND(INDIRECT(ADDRESS(ROW()+(0), COLUMN()+(-4), 1))*INDIRECT(ADDRESS(ROW()+(0), COLUMN()+(-1), 1)), 2)</f>
        <v>0.45</v>
      </c>
    </row>
    <row r="23" spans="1:10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0.016</v>
      </c>
      <c r="G23" s="11"/>
      <c r="H23" s="11"/>
      <c r="I23" s="12">
        <v>25.25</v>
      </c>
      <c r="J23" s="12">
        <f ca="1">ROUND(INDIRECT(ADDRESS(ROW()+(0), COLUMN()+(-4), 1))*INDIRECT(ADDRESS(ROW()+(0), COLUMN()+(-1), 1)), 2)</f>
        <v>0.4</v>
      </c>
    </row>
    <row r="24" spans="1:10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0.033</v>
      </c>
      <c r="G24" s="11"/>
      <c r="H24" s="11"/>
      <c r="I24" s="12">
        <v>28.39</v>
      </c>
      <c r="J24" s="12">
        <f ca="1">ROUND(INDIRECT(ADDRESS(ROW()+(0), COLUMN()+(-4), 1))*INDIRECT(ADDRESS(ROW()+(0), COLUMN()+(-1), 1)), 2)</f>
        <v>0.94</v>
      </c>
    </row>
    <row r="25" spans="1:10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0.033</v>
      </c>
      <c r="G25" s="11"/>
      <c r="H25" s="11"/>
      <c r="I25" s="12">
        <v>25.25</v>
      </c>
      <c r="J25" s="12">
        <f ca="1">ROUND(INDIRECT(ADDRESS(ROW()+(0), COLUMN()+(-4), 1))*INDIRECT(ADDRESS(ROW()+(0), COLUMN()+(-1), 1)), 2)</f>
        <v>0.83</v>
      </c>
    </row>
    <row r="26" spans="1:10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0.024</v>
      </c>
      <c r="G26" s="11"/>
      <c r="H26" s="11"/>
      <c r="I26" s="12">
        <v>28.39</v>
      </c>
      <c r="J26" s="12">
        <f ca="1">ROUND(INDIRECT(ADDRESS(ROW()+(0), COLUMN()+(-4), 1))*INDIRECT(ADDRESS(ROW()+(0), COLUMN()+(-1), 1)), 2)</f>
        <v>0.68</v>
      </c>
    </row>
    <row r="27" spans="1:10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0.109</v>
      </c>
      <c r="G27" s="11"/>
      <c r="H27" s="11"/>
      <c r="I27" s="12">
        <v>25.25</v>
      </c>
      <c r="J27" s="12">
        <f ca="1">ROUND(INDIRECT(ADDRESS(ROW()+(0), COLUMN()+(-4), 1))*INDIRECT(ADDRESS(ROW()+(0), COLUMN()+(-1), 1)), 2)</f>
        <v>2.75</v>
      </c>
    </row>
    <row r="28" spans="1:10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3">
        <v>0.142</v>
      </c>
      <c r="G28" s="13"/>
      <c r="H28" s="13"/>
      <c r="I28" s="14">
        <v>24.59</v>
      </c>
      <c r="J28" s="14">
        <f ca="1">ROUND(INDIRECT(ADDRESS(ROW()+(0), COLUMN()+(-4), 1))*INDIRECT(ADDRESS(ROW()+(0), COLUMN()+(-1), 1)), 2)</f>
        <v>3.49</v>
      </c>
    </row>
    <row r="29" spans="1:10" ht="13.50" thickBot="1" customHeight="1">
      <c r="A29" s="15"/>
      <c r="B29" s="15"/>
      <c r="C29" s="15"/>
      <c r="D29" s="15"/>
      <c r="E29" s="15"/>
      <c r="F29" s="9" t="s">
        <v>61</v>
      </c>
      <c r="G29" s="9"/>
      <c r="H29" s="9"/>
      <c r="I29" s="9"/>
      <c r="J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9.54</v>
      </c>
    </row>
    <row r="30" spans="1:10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8"/>
      <c r="H30" s="18"/>
      <c r="I30" s="15"/>
      <c r="J30" s="15"/>
    </row>
    <row r="31" spans="1:10" ht="13.50" thickBot="1" customHeight="1">
      <c r="A31" s="19"/>
      <c r="B31" s="19"/>
      <c r="C31" s="19"/>
      <c r="D31" s="20" t="s">
        <v>63</v>
      </c>
      <c r="E31" s="19" t="s">
        <v>64</v>
      </c>
      <c r="F31" s="13">
        <v>2</v>
      </c>
      <c r="G31" s="13"/>
      <c r="H31" s="13"/>
      <c r="I31" s="14">
        <f ca="1">ROUND(SUM(INDIRECT(ADDRESS(ROW()+(-2), COLUMN()+(1), 1)),INDIRECT(ADDRESS(ROW()+(-11), COLUMN()+(1), 1)),INDIRECT(ADDRESS(ROW()+(-15), COLUMN()+(1), 1))), 2)</f>
        <v>36.66</v>
      </c>
      <c r="J31" s="14">
        <f ca="1">ROUND(INDIRECT(ADDRESS(ROW()+(0), COLUMN()+(-4), 1))*INDIRECT(ADDRESS(ROW()+(0), COLUMN()+(-1), 1))/100, 2)</f>
        <v>0.73</v>
      </c>
    </row>
    <row r="32" spans="1:10" ht="13.50" thickBot="1" customHeight="1">
      <c r="A32" s="21" t="s">
        <v>65</v>
      </c>
      <c r="B32" s="21"/>
      <c r="C32" s="21"/>
      <c r="D32" s="22"/>
      <c r="E32" s="23"/>
      <c r="F32" s="24" t="s">
        <v>66</v>
      </c>
      <c r="G32" s="24"/>
      <c r="H32" s="24"/>
      <c r="I32" s="25"/>
      <c r="J32" s="26">
        <f ca="1">ROUND(SUM(INDIRECT(ADDRESS(ROW()+(-1), COLUMN()+(0), 1)),INDIRECT(ADDRESS(ROW()+(-3), COLUMN()+(0), 1)),INDIRECT(ADDRESS(ROW()+(-12), COLUMN()+(0), 1)),INDIRECT(ADDRESS(ROW()+(-16), COLUMN()+(0), 1))), 2)</f>
        <v>37.39</v>
      </c>
    </row>
    <row r="35" spans="1:10" ht="13.50" thickBot="1" customHeight="1">
      <c r="A35" s="27" t="s">
        <v>67</v>
      </c>
      <c r="B35" s="27"/>
      <c r="C35" s="27"/>
      <c r="D35" s="27"/>
      <c r="E35" s="27"/>
      <c r="F35" s="27"/>
      <c r="G35" s="27" t="s">
        <v>68</v>
      </c>
      <c r="H35" s="27" t="s">
        <v>69</v>
      </c>
      <c r="I35" s="27"/>
      <c r="J35" s="27" t="s">
        <v>70</v>
      </c>
    </row>
    <row r="36" spans="1:10" ht="13.50" thickBot="1" customHeight="1">
      <c r="A36" s="28" t="s">
        <v>71</v>
      </c>
      <c r="B36" s="28"/>
      <c r="C36" s="28"/>
      <c r="D36" s="28"/>
      <c r="E36" s="28"/>
      <c r="F36" s="28"/>
      <c r="G36" s="29">
        <v>1.07202e+006</v>
      </c>
      <c r="H36" s="29">
        <v>1.07202e+006</v>
      </c>
      <c r="I36" s="29"/>
      <c r="J36" s="29" t="s">
        <v>72</v>
      </c>
    </row>
    <row r="37" spans="1:10" ht="24.00" thickBot="1" customHeight="1">
      <c r="A37" s="30" t="s">
        <v>73</v>
      </c>
      <c r="B37" s="30"/>
      <c r="C37" s="30"/>
      <c r="D37" s="30"/>
      <c r="E37" s="30"/>
      <c r="F37" s="30"/>
      <c r="G37" s="31"/>
      <c r="H37" s="31"/>
      <c r="I37" s="31"/>
      <c r="J37" s="31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63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H15"/>
    <mergeCell ref="A16:C16"/>
    <mergeCell ref="F16:I16"/>
    <mergeCell ref="A17:C17"/>
    <mergeCell ref="E17:H17"/>
    <mergeCell ref="A18:C18"/>
    <mergeCell ref="F18:H18"/>
    <mergeCell ref="A19:C19"/>
    <mergeCell ref="F19:H19"/>
    <mergeCell ref="A20:C20"/>
    <mergeCell ref="F20:I20"/>
    <mergeCell ref="A21:C21"/>
    <mergeCell ref="E21:H21"/>
    <mergeCell ref="A22:C22"/>
    <mergeCell ref="F22:H22"/>
    <mergeCell ref="A23:C23"/>
    <mergeCell ref="F23:H23"/>
    <mergeCell ref="A24:C24"/>
    <mergeCell ref="F24:H24"/>
    <mergeCell ref="A25:C25"/>
    <mergeCell ref="F25:H25"/>
    <mergeCell ref="A26:C26"/>
    <mergeCell ref="F26:H26"/>
    <mergeCell ref="A27:C27"/>
    <mergeCell ref="F27:H27"/>
    <mergeCell ref="A28:C28"/>
    <mergeCell ref="F28:H28"/>
    <mergeCell ref="A29:C29"/>
    <mergeCell ref="F29:I29"/>
    <mergeCell ref="A30:C30"/>
    <mergeCell ref="E30:H30"/>
    <mergeCell ref="A31:C31"/>
    <mergeCell ref="F31:H31"/>
    <mergeCell ref="A32:E32"/>
    <mergeCell ref="F32:I32"/>
    <mergeCell ref="A35:F35"/>
    <mergeCell ref="H35:I35"/>
    <mergeCell ref="A36:F36"/>
    <mergeCell ref="G36:G37"/>
    <mergeCell ref="H36:I37"/>
    <mergeCell ref="J36:J37"/>
    <mergeCell ref="A37:F37"/>
    <mergeCell ref="A40:J40"/>
    <mergeCell ref="A41:J41"/>
    <mergeCell ref="A42:J42"/>
  </mergeCells>
  <pageMargins left="0.147638" right="0.147638" top="0.206693" bottom="0.206693" header="0.0" footer="0.0"/>
  <pageSetup paperSize="9" orientation="portrait"/>
  <rowBreaks count="0" manualBreakCount="0">
    </rowBreaks>
</worksheet>
</file>