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<sst xmlns="http://schemas.openxmlformats.org/spreadsheetml/2006/main" count="80" uniqueCount="80">
  <si>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</si>
  <si>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ANS030</t>
  </si>
  <si>
    <t xml:space="preserve">m²</t>
  </si>
  <si>
    <t xml:space="preserve">Solera ventilada de formigó, sistema "CÁVITI".</t>
  </si>
  <si>
    <r>
      <rPr>
        <sz val="8.25"/>
        <color rgb="FF000000"/>
        <rFont val="Arial"/>
        <family val="2"/>
      </rPr>
      <t xml:space="preserve">Solera ventilada de formigó armat de 20+5 cm de cantell, sobre encofrat perdut de peces de polipropilè reciclat, C-20 "CÁVITI", de 750x500x200 mm, color negre, realitzada amb formigó HA-25/B/12/IIa fabricat en central, i abocament amb cubilot, i malla electrosoldada ME 10x10 Ø 5-5 B 500 T 6x2,20 UNE-EN 10080 com a armadura de repartiment, col·locada sobre separadors homologats en capa de compressió de 5 cm d'espessor; amb junts de retracció de 5 mm d'espessor, mitjançant tall amb disc de diamant; recolzat tot això sobre base de formigó de neteja. Inclús panell de poliestirè expandit de 3 cm d'espessor, per a l'execució de juntes de retracció.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</si>
  <si>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</si>
  <si>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</si>
  <si>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</si>
  <si>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</si>
  <si>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</si>
  <si>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</si>
  <si>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</si>
  <si>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mt07cav010dd</t>
  </si>
  <si>
    <t xml:space="preserve">m²</t>
  </si>
  <si>
    <t xml:space="preserve">Encofrat perdut de peces de polipropilè reciclat, C-20 "CÁVITI", de 750x500x200 mm, color negre, per a soleres i forjats sanitaris ventilats.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</si>
  <si>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</si>
  <si>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</si>
  <si>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</si>
  <si>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</si>
  <si>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</si>
  <si>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</si>
  <si>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mt07ame010a</t>
  </si>
  <si>
    <t xml:space="preserve">m²</t>
  </si>
  <si>
    <t xml:space="preserve">Malla electrosoldada ME 10x10 Ø 5-5 B 500 T 6x2,20 UNE-EN 10080.</t>
  </si>
  <si>
    <t xml:space="preserve">mt10haf010nca</t>
  </si>
  <si>
    <t xml:space="preserve">m³</t>
  </si>
  <si>
    <t xml:space="preserve">Formigó HA-25/B/12/IIa, fabricat en central.</t>
  </si>
  <si>
    <t xml:space="preserve">mt07aco020o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</si>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</sst>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2.59" customWidth="1"/>
    <col min="5" max="5" width="1.19" customWidth="1"/>
    <col min="6" max="6" width="11.73" customWidth="1"/>
    <col min="7" max="7" width="2.04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1"/>
      <c r="G10" s="11"/>
      <c r="H10" s="12">
        <v>8.57</v>
      </c>
      <c r="I10" s="12"/>
      <c r="J10" s="12">
        <f ca="1">ROUND(INDIRECT(ADDRESS(ROW()+(0), COLUMN()+(-5), 1))*INDIRECT(ADDRESS(ROW()+(0), COLUMN()+(-2), 1)), 2)</f>
        <v>9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1"/>
      <c r="G11" s="11"/>
      <c r="H11" s="12">
        <v>0.81</v>
      </c>
      <c r="I11" s="12"/>
      <c r="J11" s="12">
        <f ca="1">ROUND(INDIRECT(ADDRESS(ROW()+(0), COLUMN()+(-5), 1))*INDIRECT(ADDRESS(ROW()+(0), COLUMN()+(-2), 1)), 2)</f>
        <v>1.62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1"/>
      <c r="G12" s="11"/>
      <c r="H12" s="12">
        <v>1.1</v>
      </c>
      <c r="I12" s="12"/>
      <c r="J12" s="12">
        <f ca="1">ROUND(INDIRECT(ADDRESS(ROW()+(0), COLUMN()+(-5), 1))*INDIRECT(ADDRESS(ROW()+(0), COLUMN()+(-2), 1)), 2)</f>
        <v>0.01</v>
      </c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1"/>
      <c r="G13" s="11"/>
      <c r="H13" s="12">
        <v>2.65</v>
      </c>
      <c r="I13" s="12"/>
      <c r="J13" s="12">
        <f ca="1">ROUND(INDIRECT(ADDRESS(ROW()+(0), COLUMN()+(-5), 1))*INDIRECT(ADDRESS(ROW()+(0), COLUMN()+(-2), 1)), 2)</f>
        <v>2.92</v>
      </c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0.093</v>
      </c>
      <c r="F14" s="11"/>
      <c r="G14" s="11"/>
      <c r="H14" s="12">
        <v>69.18</v>
      </c>
      <c r="I14" s="12"/>
      <c r="J14" s="12">
        <f ca="1">ROUND(INDIRECT(ADDRESS(ROW()+(0), COLUMN()+(-5), 1))*INDIRECT(ADDRESS(ROW()+(0), COLUMN()+(-2), 1)), 2)</f>
        <v>6.43</v>
      </c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0.08</v>
      </c>
      <c r="I15" s="12"/>
      <c r="J15" s="12">
        <f ca="1">ROUND(INDIRECT(ADDRESS(ROW()+(0), COLUMN()+(-5), 1))*INDIRECT(ADDRESS(ROW()+(0), COLUMN()+(-2), 1)), 2)</f>
        <v>0.08</v>
      </c>
    </row>
    <row r="16" spans="1:10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0.092</v>
      </c>
      <c r="F16" s="13"/>
      <c r="G16" s="13"/>
      <c r="H16" s="14">
        <v>2.01</v>
      </c>
      <c r="I16" s="14"/>
      <c r="J16" s="14">
        <f ca="1">ROUND(INDIRECT(ADDRESS(ROW()+(0), COLUMN()+(-5), 1))*INDIRECT(ADDRESS(ROW()+(0), COLUMN()+(-2), 1)), 2)</f>
        <v>0.18</v>
      </c>
    </row>
    <row r="17" spans="1:10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20.24</v>
      </c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0.082</v>
      </c>
      <c r="F19" s="11"/>
      <c r="G19" s="11"/>
      <c r="H19" s="12">
        <v>4.66</v>
      </c>
      <c r="I19" s="12"/>
      <c r="J19" s="12">
        <f ca="1">ROUND(INDIRECT(ADDRESS(ROW()+(0), COLUMN()+(-5), 1))*INDIRECT(ADDRESS(ROW()+(0), COLUMN()+(-2), 1)), 2)</f>
        <v>0.38</v>
      </c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0.075</v>
      </c>
      <c r="F20" s="13"/>
      <c r="G20" s="13"/>
      <c r="H20" s="14">
        <v>9.48</v>
      </c>
      <c r="I20" s="14"/>
      <c r="J20" s="14">
        <f ca="1">ROUND(INDIRECT(ADDRESS(ROW()+(0), COLUMN()+(-5), 1))*INDIRECT(ADDRESS(ROW()+(0), COLUMN()+(-2), 1)), 2)</f>
        <v>0.71</v>
      </c>
    </row>
    <row r="21" spans="1:10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9"/>
      <c r="J21" s="17">
        <f ca="1">ROUND(SUM(INDIRECT(ADDRESS(ROW()+(-1), COLUMN()+(0), 1)),INDIRECT(ADDRESS(ROW()+(-2), COLUMN()+(0), 1))), 2)</f>
        <v>1.09</v>
      </c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0.013</v>
      </c>
      <c r="F23" s="11"/>
      <c r="G23" s="11"/>
      <c r="H23" s="12">
        <v>26.2</v>
      </c>
      <c r="I23" s="12"/>
      <c r="J23" s="12">
        <f ca="1">ROUND(INDIRECT(ADDRESS(ROW()+(0), COLUMN()+(-5), 1))*INDIRECT(ADDRESS(ROW()+(0), COLUMN()+(-2), 1)), 2)</f>
        <v>0.34</v>
      </c>
    </row>
    <row r="24" spans="1:10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0.013</v>
      </c>
      <c r="F24" s="11"/>
      <c r="G24" s="11"/>
      <c r="H24" s="12">
        <v>23.79</v>
      </c>
      <c r="I24" s="12"/>
      <c r="J24" s="12">
        <f ca="1">ROUND(INDIRECT(ADDRESS(ROW()+(0), COLUMN()+(-5), 1))*INDIRECT(ADDRESS(ROW()+(0), COLUMN()+(-2), 1)), 2)</f>
        <v>0.31</v>
      </c>
    </row>
    <row r="25" spans="1:10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0.024</v>
      </c>
      <c r="F25" s="11"/>
      <c r="G25" s="11"/>
      <c r="H25" s="12">
        <v>26.2</v>
      </c>
      <c r="I25" s="12"/>
      <c r="J25" s="12">
        <f ca="1">ROUND(INDIRECT(ADDRESS(ROW()+(0), COLUMN()+(-5), 1))*INDIRECT(ADDRESS(ROW()+(0), COLUMN()+(-2), 1)), 2)</f>
        <v>0.63</v>
      </c>
    </row>
    <row r="26" spans="1:10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0.024</v>
      </c>
      <c r="F26" s="11"/>
      <c r="G26" s="11"/>
      <c r="H26" s="12">
        <v>23.79</v>
      </c>
      <c r="I26" s="12"/>
      <c r="J26" s="12">
        <f ca="1">ROUND(INDIRECT(ADDRESS(ROW()+(0), COLUMN()+(-5), 1))*INDIRECT(ADDRESS(ROW()+(0), COLUMN()+(-2), 1)), 2)</f>
        <v>0.57</v>
      </c>
    </row>
    <row r="27" spans="1:10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0.022</v>
      </c>
      <c r="F27" s="11"/>
      <c r="G27" s="11"/>
      <c r="H27" s="12">
        <v>26.2</v>
      </c>
      <c r="I27" s="12"/>
      <c r="J27" s="12">
        <f ca="1">ROUND(INDIRECT(ADDRESS(ROW()+(0), COLUMN()+(-5), 1))*INDIRECT(ADDRESS(ROW()+(0), COLUMN()+(-2), 1)), 2)</f>
        <v>0.58</v>
      </c>
    </row>
    <row r="28" spans="1:10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0.1</v>
      </c>
      <c r="F28" s="11"/>
      <c r="G28" s="11"/>
      <c r="H28" s="12">
        <v>23.79</v>
      </c>
      <c r="I28" s="12"/>
      <c r="J28" s="12">
        <f ca="1">ROUND(INDIRECT(ADDRESS(ROW()+(0), COLUMN()+(-5), 1))*INDIRECT(ADDRESS(ROW()+(0), COLUMN()+(-2), 1)), 2)</f>
        <v>2.38</v>
      </c>
    </row>
    <row r="29" spans="1:10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0.09</v>
      </c>
      <c r="F29" s="13"/>
      <c r="G29" s="13"/>
      <c r="H29" s="14">
        <v>22.31</v>
      </c>
      <c r="I29" s="14"/>
      <c r="J29" s="14">
        <f ca="1">ROUND(INDIRECT(ADDRESS(ROW()+(0), COLUMN()+(-5), 1))*INDIRECT(ADDRESS(ROW()+(0), COLUMN()+(-2), 1)), 2)</f>
        <v>2.01</v>
      </c>
    </row>
    <row r="30" spans="1:10" ht="13.50" thickBot="1" customHeight="1">
      <c r="A30" s="15"/>
      <c r="B30" s="15"/>
      <c r="C30" s="15"/>
      <c r="D30" s="15"/>
      <c r="E30" s="9" t="s">
        <v>64</v>
      </c>
      <c r="F30" s="9"/>
      <c r="G30" s="9"/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6.82</v>
      </c>
    </row>
    <row r="31" spans="1:10" ht="13.50" thickBot="1" customHeight="1">
      <c r="A31" s="15">
        <v>4</v>
      </c>
      <c r="B31" s="15"/>
      <c r="C31" s="15"/>
      <c r="D31" s="18" t="s">
        <v>65</v>
      </c>
      <c r="E31" s="18"/>
      <c r="F31" s="18"/>
      <c r="G31" s="18"/>
      <c r="H31" s="15"/>
      <c r="I31" s="15"/>
      <c r="J31" s="15"/>
    </row>
    <row r="32" spans="1:10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3"/>
      <c r="G32" s="13"/>
      <c r="H32" s="14">
        <f ca="1">ROUND(SUM(INDIRECT(ADDRESS(ROW()+(-2), COLUMN()+(2), 1)),INDIRECT(ADDRESS(ROW()+(-11), COLUMN()+(2), 1)),INDIRECT(ADDRESS(ROW()+(-15), COLUMN()+(2), 1))), 2)</f>
        <v>28.15</v>
      </c>
      <c r="I32" s="14"/>
      <c r="J32" s="14">
        <f ca="1">ROUND(INDIRECT(ADDRESS(ROW()+(0), COLUMN()+(-5), 1))*INDIRECT(ADDRESS(ROW()+(0), COLUMN()+(-2), 1))/100, 2)</f>
        <v>0.56</v>
      </c>
    </row>
    <row r="33" spans="1:10" ht="13.50" thickBot="1" customHeight="1">
      <c r="A33" s="21" t="s">
        <v>68</v>
      </c>
      <c r="B33" s="21"/>
      <c r="C33" s="22"/>
      <c r="D33" s="23"/>
      <c r="E33" s="24" t="s">
        <v>69</v>
      </c>
      <c r="F33" s="24"/>
      <c r="G33" s="24"/>
      <c r="H33" s="25"/>
      <c r="I33" s="25"/>
      <c r="J33" s="26">
        <f ca="1">ROUND(SUM(INDIRECT(ADDRESS(ROW()+(-1), COLUMN()+(0), 1)),INDIRECT(ADDRESS(ROW()+(-3), COLUMN()+(0), 1)),INDIRECT(ADDRESS(ROW()+(-12), COLUMN()+(0), 1)),INDIRECT(ADDRESS(ROW()+(-16), COLUMN()+(0), 1))), 2)</f>
        <v>28.71</v>
      </c>
    </row>
    <row r="36" spans="1:10" ht="13.50" thickBot="1" customHeight="1">
      <c r="A36" s="27" t="s">
        <v>70</v>
      </c>
      <c r="B36" s="27"/>
      <c r="C36" s="27"/>
      <c r="D36" s="27"/>
      <c r="E36" s="27"/>
      <c r="F36" s="27" t="s">
        <v>71</v>
      </c>
      <c r="G36" s="27" t="s">
        <v>72</v>
      </c>
      <c r="H36" s="27"/>
      <c r="I36" s="27" t="s">
        <v>73</v>
      </c>
      <c r="J36" s="27"/>
    </row>
    <row r="37" spans="1:10" ht="13.50" thickBot="1" customHeight="1">
      <c r="A37" s="28" t="s">
        <v>74</v>
      </c>
      <c r="B37" s="28"/>
      <c r="C37" s="28"/>
      <c r="D37" s="28"/>
      <c r="E37" s="28"/>
      <c r="F37" s="29">
        <v>1.07202e+006</v>
      </c>
      <c r="G37" s="29">
        <v>1.07202e+006</v>
      </c>
      <c r="H37" s="29"/>
      <c r="I37" s="29" t="s">
        <v>75</v>
      </c>
      <c r="J37" s="29"/>
    </row>
    <row r="38" spans="1:10" ht="24.00" thickBot="1" customHeight="1">
      <c r="A38" s="30" t="s">
        <v>76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88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G11"/>
    <mergeCell ref="H11:I11"/>
    <mergeCell ref="A12:B12"/>
    <mergeCell ref="E12:G12"/>
    <mergeCell ref="H12:I12"/>
    <mergeCell ref="A13:B13"/>
    <mergeCell ref="E13:G13"/>
    <mergeCell ref="H13:I13"/>
    <mergeCell ref="A14:B14"/>
    <mergeCell ref="E14:G14"/>
    <mergeCell ref="H14:I14"/>
    <mergeCell ref="A15:B15"/>
    <mergeCell ref="E15:G15"/>
    <mergeCell ref="H15:I15"/>
    <mergeCell ref="A16:B16"/>
    <mergeCell ref="E16:G16"/>
    <mergeCell ref="H16:I16"/>
    <mergeCell ref="A17:B17"/>
    <mergeCell ref="E17:I17"/>
    <mergeCell ref="A18:B18"/>
    <mergeCell ref="D18:G18"/>
    <mergeCell ref="H18:I18"/>
    <mergeCell ref="A19:B19"/>
    <mergeCell ref="E19:G19"/>
    <mergeCell ref="H19:I19"/>
    <mergeCell ref="A20:B20"/>
    <mergeCell ref="E20:G20"/>
    <mergeCell ref="H20:I20"/>
    <mergeCell ref="A21:B21"/>
    <mergeCell ref="E21:I21"/>
    <mergeCell ref="A22:B22"/>
    <mergeCell ref="D22:G22"/>
    <mergeCell ref="H22:I22"/>
    <mergeCell ref="A23:B23"/>
    <mergeCell ref="E23:G23"/>
    <mergeCell ref="H23:I23"/>
    <mergeCell ref="A24:B24"/>
    <mergeCell ref="E24:G24"/>
    <mergeCell ref="H24:I24"/>
    <mergeCell ref="A25:B25"/>
    <mergeCell ref="E25:G25"/>
    <mergeCell ref="H25:I25"/>
    <mergeCell ref="A26:B26"/>
    <mergeCell ref="E26:G26"/>
    <mergeCell ref="H26:I26"/>
    <mergeCell ref="A27:B27"/>
    <mergeCell ref="E27:G27"/>
    <mergeCell ref="H27:I27"/>
    <mergeCell ref="A28:B28"/>
    <mergeCell ref="E28:G28"/>
    <mergeCell ref="H28:I28"/>
    <mergeCell ref="A29:B29"/>
    <mergeCell ref="E29:G29"/>
    <mergeCell ref="H29:I29"/>
    <mergeCell ref="A30:B30"/>
    <mergeCell ref="E30:I30"/>
    <mergeCell ref="A31:B31"/>
    <mergeCell ref="D31:G31"/>
    <mergeCell ref="H31:I31"/>
    <mergeCell ref="A32:B32"/>
    <mergeCell ref="E32:G32"/>
    <mergeCell ref="H32:I32"/>
    <mergeCell ref="A33:D33"/>
    <mergeCell ref="E33:I33"/>
    <mergeCell ref="A36:E36"/>
    <mergeCell ref="G36:H36"/>
    <mergeCell ref="I36:J36"/>
    <mergeCell ref="A37:E37"/>
    <mergeCell ref="F37:F38"/>
    <mergeCell ref="G37:H38"/>
    <mergeCell ref="I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